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dílené disky\Ledolezení\SEZONA 2022-2023\Závody_DZ + MZ\"/>
    </mc:Choice>
  </mc:AlternateContent>
  <bookViews>
    <workbookView xWindow="0" yWindow="0" windowWidth="19200" windowHeight="7310"/>
  </bookViews>
  <sheets>
    <sheet name="ČP 2023 ledolezeni ženy" sheetId="1" r:id="rId1"/>
    <sheet name="ČP 2023 ledolezení muži" sheetId="2" r:id="rId2"/>
    <sheet name="List3" sheetId="3" r:id="rId3"/>
  </sheets>
  <calcPr calcId="152511"/>
  <extLst>
    <ext uri="GoogleSheetsCustomDataVersion2">
      <go:sheetsCustomData xmlns:go="http://customooxmlschemas.google.com/" r:id="rId7" roundtripDataChecksum="2OEFKfzmkfPl9797sj0VHNgwZYqiclr+CWrx7DLCCQg="/>
    </ext>
  </extLst>
</workbook>
</file>

<file path=xl/calcChain.xml><?xml version="1.0" encoding="utf-8"?>
<calcChain xmlns="http://schemas.openxmlformats.org/spreadsheetml/2006/main">
  <c r="M19" i="2" l="1"/>
  <c r="N19" i="2" s="1"/>
  <c r="N18" i="2"/>
  <c r="M18" i="2"/>
  <c r="M17" i="2"/>
  <c r="N17" i="2" s="1"/>
  <c r="N16" i="2"/>
  <c r="M16" i="2"/>
  <c r="M15" i="2"/>
  <c r="N15" i="2" s="1"/>
  <c r="N14" i="2"/>
  <c r="M14" i="2"/>
  <c r="M13" i="2"/>
  <c r="N13" i="2" s="1"/>
  <c r="N12" i="2"/>
  <c r="M12" i="2"/>
  <c r="M11" i="2"/>
  <c r="N11" i="2" s="1"/>
  <c r="N10" i="2"/>
  <c r="M10" i="2"/>
  <c r="M9" i="2"/>
  <c r="N9" i="2" s="1"/>
  <c r="N8" i="2"/>
  <c r="M8" i="2"/>
  <c r="M7" i="2"/>
  <c r="N7" i="2" s="1"/>
  <c r="M6" i="2"/>
  <c r="N6" i="2" s="1"/>
  <c r="M5" i="2"/>
  <c r="N5" i="2" s="1"/>
  <c r="M4" i="2"/>
  <c r="N4" i="2" s="1"/>
  <c r="M3" i="2"/>
  <c r="N3" i="2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</calcChain>
</file>

<file path=xl/sharedStrings.xml><?xml version="1.0" encoding="utf-8"?>
<sst xmlns="http://schemas.openxmlformats.org/spreadsheetml/2006/main" count="114" uniqueCount="80">
  <si>
    <t>Český pohár 2023 v ledolezení na obtížnost - Ženy</t>
  </si>
  <si>
    <t>1. kolo Brno pořadí</t>
  </si>
  <si>
    <t>1. kolo Brno Body</t>
  </si>
  <si>
    <t>2. kolo Handlová pořadí</t>
  </si>
  <si>
    <t>2. kolo Handlová body</t>
  </si>
  <si>
    <t>3. kolo Brno pořadí</t>
  </si>
  <si>
    <t>3. kolo Brno body</t>
  </si>
  <si>
    <t>4. kolo Žilina pořadí</t>
  </si>
  <si>
    <t>4. kolo Žilina body</t>
  </si>
  <si>
    <t>body celkem</t>
  </si>
  <si>
    <t>body celkem po odečtu nejhoršího výsledku</t>
  </si>
  <si>
    <t>Loužecká</t>
  </si>
  <si>
    <t>Aneta</t>
  </si>
  <si>
    <t>HO Lokomotiva Brno</t>
  </si>
  <si>
    <t>Sukačová</t>
  </si>
  <si>
    <t>Tereza</t>
  </si>
  <si>
    <t xml:space="preserve">Pánková </t>
  </si>
  <si>
    <t>Klára U21</t>
  </si>
  <si>
    <t>Lezčata, z.s.</t>
  </si>
  <si>
    <t xml:space="preserve">Vrtíková </t>
  </si>
  <si>
    <t>Táňa</t>
  </si>
  <si>
    <t xml:space="preserve">Hrbáčová </t>
  </si>
  <si>
    <t>Anna Ludmila U21</t>
  </si>
  <si>
    <t>Rocky Monkeys, Brno</t>
  </si>
  <si>
    <t>Vaverková</t>
  </si>
  <si>
    <t>Adéla U21</t>
  </si>
  <si>
    <t>RockyMonkeys Brno</t>
  </si>
  <si>
    <t>Masopustová</t>
  </si>
  <si>
    <t>Hana</t>
  </si>
  <si>
    <t xml:space="preserve">Šteflová </t>
  </si>
  <si>
    <t xml:space="preserve">Veronika </t>
  </si>
  <si>
    <t>Borovcová</t>
  </si>
  <si>
    <t>Aneta U16</t>
  </si>
  <si>
    <t>Skřičková</t>
  </si>
  <si>
    <t>Zuzana</t>
  </si>
  <si>
    <t>Rocky Monkeys</t>
  </si>
  <si>
    <t xml:space="preserve">Veselá </t>
  </si>
  <si>
    <t>Lucie U14</t>
  </si>
  <si>
    <t>Lázničková</t>
  </si>
  <si>
    <t xml:space="preserve">Anna   </t>
  </si>
  <si>
    <t>Schwábová</t>
  </si>
  <si>
    <t>Ema U12</t>
  </si>
  <si>
    <t>Viktorie U U10</t>
  </si>
  <si>
    <t>Český pohár 2023 v ledolezení na obtížnost - Muži</t>
  </si>
  <si>
    <t>Hamerský</t>
  </si>
  <si>
    <t>Oliver U19</t>
  </si>
  <si>
    <t>Lezčata z.s.</t>
  </si>
  <si>
    <t>Lienerth</t>
  </si>
  <si>
    <t>Matyáš U16</t>
  </si>
  <si>
    <t>Radek</t>
  </si>
  <si>
    <t>Fabiánek</t>
  </si>
  <si>
    <t>Vojtěch</t>
  </si>
  <si>
    <t>Mikel</t>
  </si>
  <si>
    <t>Jan</t>
  </si>
  <si>
    <t>HO přírodní vědy</t>
  </si>
  <si>
    <t>Orava</t>
  </si>
  <si>
    <t>Vít</t>
  </si>
  <si>
    <t>Lokalka</t>
  </si>
  <si>
    <t>Černý</t>
  </si>
  <si>
    <t>Martin</t>
  </si>
  <si>
    <t>Fejta</t>
  </si>
  <si>
    <t>VHS Brno</t>
  </si>
  <si>
    <t>Kouřil</t>
  </si>
  <si>
    <t>David</t>
  </si>
  <si>
    <t xml:space="preserve">Nebojsa </t>
  </si>
  <si>
    <t>Jindřich</t>
  </si>
  <si>
    <t>Motal</t>
  </si>
  <si>
    <t>Pavel</t>
  </si>
  <si>
    <t>Šibor</t>
  </si>
  <si>
    <t>Jakub</t>
  </si>
  <si>
    <t>Konečný</t>
  </si>
  <si>
    <t>Mikuláš</t>
  </si>
  <si>
    <t>Včelák</t>
  </si>
  <si>
    <t>Horizontal Brno</t>
  </si>
  <si>
    <t>Krchňavý</t>
  </si>
  <si>
    <t>Ludvík</t>
  </si>
  <si>
    <t>Janda</t>
  </si>
  <si>
    <t>Václav</t>
  </si>
  <si>
    <t>Machala</t>
  </si>
  <si>
    <t xml:space="preserve">Mirek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</si>
</sst>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28"/>
      <color theme="1"/>
      <name val="Calibri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sz val="12"/>
      <color theme="1"/>
      <name val="Cambria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E7CC3"/>
        <bgColor rgb="FF8E7CC3"/>
      </patternFill>
    </fill>
    <fill>
      <patternFill patternType="solid">
        <fgColor rgb="FFEFEFEF"/>
        <bgColor rgb="FFEFEFEF"/>
      </patternFill>
    </fill>
    <fill>
      <patternFill patternType="solid">
        <fgColor rgb="FFB4A7D6"/>
        <bgColor rgb="FFB4A7D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4" xfId="0" applyFont="1" applyFill="1" applyBorder="1"/>
    <xf numFmtId="0" fontId="1" fillId="0" borderId="0" xfId="0" applyFont="1"/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/>
    <xf numFmtId="0" fontId="4" fillId="0" borderId="4" xfId="0" applyFont="1" applyBorder="1"/>
    <xf numFmtId="0" fontId="5" fillId="3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0" borderId="4" xfId="0" applyFont="1" applyBorder="1" applyAlignment="1"/>
    <xf numFmtId="0" fontId="6" fillId="0" borderId="4" xfId="0" applyFont="1" applyBorder="1" applyAlignment="1"/>
    <xf numFmtId="0" fontId="5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1" fillId="4" borderId="0" xfId="0" applyFont="1" applyFill="1"/>
    <xf numFmtId="0" fontId="7" fillId="0" borderId="4" xfId="0" applyFont="1" applyBorder="1" applyAlignment="1">
      <alignment wrapText="1"/>
    </xf>
    <xf numFmtId="0" fontId="3" fillId="3" borderId="4" xfId="0" applyFont="1" applyFill="1" applyBorder="1" applyAlignment="1"/>
    <xf numFmtId="0" fontId="8" fillId="0" borderId="4" xfId="0" applyFont="1" applyBorder="1"/>
    <xf numFmtId="0" fontId="8" fillId="0" borderId="4" xfId="0" applyFont="1" applyBorder="1" applyAlignment="1"/>
    <xf numFmtId="0" fontId="3" fillId="0" borderId="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4" borderId="5" xfId="0" applyFont="1" applyFill="1" applyBorder="1"/>
    <xf numFmtId="0" fontId="2" fillId="0" borderId="6" xfId="0" applyFont="1" applyBorder="1"/>
    <xf numFmtId="0" fontId="2" fillId="0" borderId="7" xfId="0" applyFont="1" applyBorder="1"/>
  </cellXfs>
  <cellStyles count="1">
    <cellStyle name="Normální" xfId="0" builtinId="0"/>
  </cellStyles>
  <dxfs count="3"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M1"/>
    </sheetView>
  </sheetViews>
  <sheetFormatPr defaultColWidth="14.453125" defaultRowHeight="15" customHeight="1" x14ac:dyDescent="0.35"/>
  <cols>
    <col min="1" max="1" width="3.08984375" customWidth="1"/>
    <col min="2" max="2" width="13" customWidth="1"/>
    <col min="3" max="3" width="17.81640625" customWidth="1"/>
    <col min="4" max="4" width="20.7265625" customWidth="1"/>
    <col min="5" max="13" width="8.08984375" customWidth="1"/>
    <col min="14" max="14" width="12" customWidth="1"/>
    <col min="15" max="26" width="8.7265625" customWidth="1"/>
  </cols>
  <sheetData>
    <row r="1" spans="1:26" ht="36" x14ac:dyDescent="0.8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8" x14ac:dyDescent="0.35">
      <c r="A2" s="3"/>
      <c r="B2" s="3"/>
      <c r="C2" s="3"/>
      <c r="D2" s="3"/>
      <c r="E2" s="4" t="s">
        <v>1</v>
      </c>
      <c r="F2" s="4" t="s">
        <v>2</v>
      </c>
      <c r="G2" s="3" t="s">
        <v>3</v>
      </c>
      <c r="H2" s="3" t="s">
        <v>4</v>
      </c>
      <c r="I2" s="4" t="s">
        <v>5</v>
      </c>
      <c r="J2" s="4" t="s">
        <v>6</v>
      </c>
      <c r="K2" s="3" t="s">
        <v>7</v>
      </c>
      <c r="L2" s="3" t="s">
        <v>8</v>
      </c>
      <c r="M2" s="4" t="s">
        <v>9</v>
      </c>
      <c r="N2" s="5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5" x14ac:dyDescent="0.35">
      <c r="A3" s="7">
        <v>1</v>
      </c>
      <c r="B3" s="8" t="s">
        <v>11</v>
      </c>
      <c r="C3" s="8" t="s">
        <v>12</v>
      </c>
      <c r="D3" s="8" t="s">
        <v>13</v>
      </c>
      <c r="E3" s="9">
        <v>2</v>
      </c>
      <c r="F3" s="10">
        <v>80</v>
      </c>
      <c r="G3" s="7">
        <v>1</v>
      </c>
      <c r="H3" s="7">
        <v>100</v>
      </c>
      <c r="I3" s="10">
        <v>1</v>
      </c>
      <c r="J3" s="10">
        <v>100</v>
      </c>
      <c r="K3" s="11">
        <v>0</v>
      </c>
      <c r="L3" s="11">
        <v>0</v>
      </c>
      <c r="M3" s="10">
        <f t="shared" ref="M3:M16" si="0">(F3*0.85)+(H3*0.85)+(J3*0.85)+(L3*0.85)</f>
        <v>238</v>
      </c>
      <c r="N3" s="12">
        <f>M3-L3</f>
        <v>238</v>
      </c>
    </row>
    <row r="4" spans="1:26" ht="15.5" x14ac:dyDescent="0.35">
      <c r="A4" s="7">
        <v>1</v>
      </c>
      <c r="B4" s="8" t="s">
        <v>14</v>
      </c>
      <c r="C4" s="8" t="s">
        <v>15</v>
      </c>
      <c r="D4" s="8" t="s">
        <v>13</v>
      </c>
      <c r="E4" s="9">
        <v>1</v>
      </c>
      <c r="F4" s="10">
        <v>100</v>
      </c>
      <c r="G4" s="7">
        <v>2</v>
      </c>
      <c r="H4" s="11">
        <v>80</v>
      </c>
      <c r="I4" s="10">
        <v>2</v>
      </c>
      <c r="J4" s="10">
        <v>80</v>
      </c>
      <c r="K4" s="11">
        <v>1</v>
      </c>
      <c r="L4" s="11">
        <v>100</v>
      </c>
      <c r="M4" s="10">
        <f t="shared" si="0"/>
        <v>306</v>
      </c>
      <c r="N4" s="12">
        <f t="shared" ref="N4:N16" si="1">M4-H4</f>
        <v>226</v>
      </c>
    </row>
    <row r="5" spans="1:26" ht="15.5" x14ac:dyDescent="0.35">
      <c r="A5" s="7">
        <v>3</v>
      </c>
      <c r="B5" s="8" t="s">
        <v>16</v>
      </c>
      <c r="C5" s="8" t="s">
        <v>17</v>
      </c>
      <c r="D5" s="8" t="s">
        <v>18</v>
      </c>
      <c r="E5" s="9">
        <v>6</v>
      </c>
      <c r="F5" s="10">
        <v>47</v>
      </c>
      <c r="G5" s="7">
        <v>0</v>
      </c>
      <c r="H5" s="7">
        <v>0</v>
      </c>
      <c r="I5" s="10">
        <v>4</v>
      </c>
      <c r="J5" s="10">
        <v>55</v>
      </c>
      <c r="K5" s="11">
        <v>2</v>
      </c>
      <c r="L5" s="11">
        <v>80</v>
      </c>
      <c r="M5" s="10">
        <f t="shared" si="0"/>
        <v>154.69999999999999</v>
      </c>
      <c r="N5" s="12">
        <f t="shared" si="1"/>
        <v>154.69999999999999</v>
      </c>
    </row>
    <row r="6" spans="1:26" ht="15.5" x14ac:dyDescent="0.35">
      <c r="A6" s="7">
        <v>4</v>
      </c>
      <c r="B6" s="8" t="s">
        <v>19</v>
      </c>
      <c r="C6" s="8" t="s">
        <v>20</v>
      </c>
      <c r="D6" s="8" t="s">
        <v>13</v>
      </c>
      <c r="E6" s="9">
        <v>0</v>
      </c>
      <c r="F6" s="10">
        <v>0</v>
      </c>
      <c r="G6" s="7">
        <v>0</v>
      </c>
      <c r="H6" s="7">
        <v>0</v>
      </c>
      <c r="I6" s="10">
        <v>3</v>
      </c>
      <c r="J6" s="10">
        <v>65</v>
      </c>
      <c r="K6" s="11">
        <v>0</v>
      </c>
      <c r="L6" s="11">
        <v>0</v>
      </c>
      <c r="M6" s="10">
        <f t="shared" si="0"/>
        <v>55.25</v>
      </c>
      <c r="N6" s="12">
        <f t="shared" si="1"/>
        <v>55.25</v>
      </c>
    </row>
    <row r="7" spans="1:26" ht="15.5" x14ac:dyDescent="0.35">
      <c r="A7" s="7">
        <v>5</v>
      </c>
      <c r="B7" s="8" t="s">
        <v>21</v>
      </c>
      <c r="C7" s="8" t="s">
        <v>22</v>
      </c>
      <c r="D7" s="8" t="s">
        <v>23</v>
      </c>
      <c r="E7" s="9">
        <v>3</v>
      </c>
      <c r="F7" s="10">
        <v>65</v>
      </c>
      <c r="G7" s="7">
        <v>0</v>
      </c>
      <c r="H7" s="7">
        <v>0</v>
      </c>
      <c r="I7" s="10">
        <v>0</v>
      </c>
      <c r="J7" s="10">
        <v>0</v>
      </c>
      <c r="K7" s="11">
        <v>0</v>
      </c>
      <c r="L7" s="11">
        <v>0</v>
      </c>
      <c r="M7" s="10">
        <f t="shared" si="0"/>
        <v>55.25</v>
      </c>
      <c r="N7" s="12">
        <f t="shared" si="1"/>
        <v>55.25</v>
      </c>
    </row>
    <row r="8" spans="1:26" ht="15.5" x14ac:dyDescent="0.35">
      <c r="A8" s="7">
        <v>6</v>
      </c>
      <c r="B8" s="8" t="s">
        <v>24</v>
      </c>
      <c r="C8" s="8" t="s">
        <v>25</v>
      </c>
      <c r="D8" s="8" t="s">
        <v>26</v>
      </c>
      <c r="E8" s="9">
        <v>4</v>
      </c>
      <c r="F8" s="10">
        <v>55</v>
      </c>
      <c r="G8" s="7">
        <v>0</v>
      </c>
      <c r="H8" s="7">
        <v>0</v>
      </c>
      <c r="I8" s="10">
        <v>0</v>
      </c>
      <c r="J8" s="10">
        <v>0</v>
      </c>
      <c r="K8" s="11">
        <v>0</v>
      </c>
      <c r="L8" s="11">
        <v>0</v>
      </c>
      <c r="M8" s="10">
        <f t="shared" si="0"/>
        <v>46.75</v>
      </c>
      <c r="N8" s="12">
        <f t="shared" si="1"/>
        <v>46.75</v>
      </c>
    </row>
    <row r="9" spans="1:26" ht="15.5" x14ac:dyDescent="0.35">
      <c r="A9" s="7">
        <v>7</v>
      </c>
      <c r="B9" s="8" t="s">
        <v>27</v>
      </c>
      <c r="C9" s="8" t="s">
        <v>28</v>
      </c>
      <c r="D9" s="8" t="s">
        <v>13</v>
      </c>
      <c r="E9" s="9">
        <v>0</v>
      </c>
      <c r="F9" s="10">
        <v>0</v>
      </c>
      <c r="G9" s="7">
        <v>0</v>
      </c>
      <c r="H9" s="7">
        <v>0</v>
      </c>
      <c r="I9" s="10">
        <v>5</v>
      </c>
      <c r="J9" s="10">
        <v>51</v>
      </c>
      <c r="K9" s="11">
        <v>0</v>
      </c>
      <c r="L9" s="11">
        <v>0</v>
      </c>
      <c r="M9" s="10">
        <f t="shared" si="0"/>
        <v>43.35</v>
      </c>
      <c r="N9" s="12">
        <f t="shared" si="1"/>
        <v>43.35</v>
      </c>
    </row>
    <row r="10" spans="1:26" ht="15.5" x14ac:dyDescent="0.35">
      <c r="A10" s="7">
        <v>8</v>
      </c>
      <c r="B10" s="8" t="s">
        <v>29</v>
      </c>
      <c r="C10" s="8" t="s">
        <v>30</v>
      </c>
      <c r="D10" s="8" t="s">
        <v>13</v>
      </c>
      <c r="E10" s="9">
        <v>5</v>
      </c>
      <c r="F10" s="10">
        <v>51</v>
      </c>
      <c r="G10" s="7">
        <v>0</v>
      </c>
      <c r="H10" s="7">
        <v>0</v>
      </c>
      <c r="I10" s="10">
        <v>0</v>
      </c>
      <c r="J10" s="10">
        <v>0</v>
      </c>
      <c r="K10" s="11">
        <v>0</v>
      </c>
      <c r="L10" s="11">
        <v>0</v>
      </c>
      <c r="M10" s="10">
        <f t="shared" si="0"/>
        <v>43.35</v>
      </c>
      <c r="N10" s="12">
        <f t="shared" si="1"/>
        <v>43.35</v>
      </c>
    </row>
    <row r="11" spans="1:26" ht="15.5" x14ac:dyDescent="0.35">
      <c r="A11" s="7">
        <v>9</v>
      </c>
      <c r="B11" s="13" t="s">
        <v>31</v>
      </c>
      <c r="C11" s="13" t="s">
        <v>32</v>
      </c>
      <c r="D11" s="8" t="s">
        <v>13</v>
      </c>
      <c r="E11" s="14">
        <v>7</v>
      </c>
      <c r="F11" s="10">
        <v>43</v>
      </c>
      <c r="G11" s="7">
        <v>0</v>
      </c>
      <c r="H11" s="7">
        <v>0</v>
      </c>
      <c r="I11" s="10">
        <v>0</v>
      </c>
      <c r="J11" s="10">
        <v>0</v>
      </c>
      <c r="K11" s="11">
        <v>0</v>
      </c>
      <c r="L11" s="11">
        <v>0</v>
      </c>
      <c r="M11" s="10">
        <f t="shared" si="0"/>
        <v>36.549999999999997</v>
      </c>
      <c r="N11" s="12">
        <f t="shared" si="1"/>
        <v>36.549999999999997</v>
      </c>
    </row>
    <row r="12" spans="1:26" ht="15.5" x14ac:dyDescent="0.35">
      <c r="A12" s="7">
        <v>10</v>
      </c>
      <c r="B12" s="8" t="s">
        <v>33</v>
      </c>
      <c r="C12" s="8" t="s">
        <v>34</v>
      </c>
      <c r="D12" s="8" t="s">
        <v>35</v>
      </c>
      <c r="E12" s="9">
        <v>8</v>
      </c>
      <c r="F12" s="10">
        <v>40</v>
      </c>
      <c r="G12" s="7">
        <v>0</v>
      </c>
      <c r="H12" s="7">
        <v>0</v>
      </c>
      <c r="I12" s="10">
        <v>0</v>
      </c>
      <c r="J12" s="10">
        <v>0</v>
      </c>
      <c r="K12" s="11">
        <v>0</v>
      </c>
      <c r="L12" s="11">
        <v>0</v>
      </c>
      <c r="M12" s="10">
        <f t="shared" si="0"/>
        <v>34</v>
      </c>
      <c r="N12" s="12">
        <f t="shared" si="1"/>
        <v>34</v>
      </c>
    </row>
    <row r="13" spans="1:26" ht="15.5" x14ac:dyDescent="0.35">
      <c r="A13" s="7">
        <v>11</v>
      </c>
      <c r="B13" s="8" t="s">
        <v>36</v>
      </c>
      <c r="C13" s="8" t="s">
        <v>37</v>
      </c>
      <c r="D13" s="8" t="s">
        <v>13</v>
      </c>
      <c r="E13" s="9">
        <v>9</v>
      </c>
      <c r="F13" s="10">
        <v>37</v>
      </c>
      <c r="G13" s="7">
        <v>0</v>
      </c>
      <c r="H13" s="7">
        <v>0</v>
      </c>
      <c r="I13" s="10">
        <v>0</v>
      </c>
      <c r="J13" s="10">
        <v>0</v>
      </c>
      <c r="K13" s="11">
        <v>0</v>
      </c>
      <c r="L13" s="11">
        <v>0</v>
      </c>
      <c r="M13" s="10">
        <f t="shared" si="0"/>
        <v>31.45</v>
      </c>
      <c r="N13" s="12">
        <f t="shared" si="1"/>
        <v>31.45</v>
      </c>
    </row>
    <row r="14" spans="1:26" ht="15.5" x14ac:dyDescent="0.35">
      <c r="A14" s="7">
        <v>12</v>
      </c>
      <c r="B14" s="13" t="s">
        <v>38</v>
      </c>
      <c r="C14" s="13" t="s">
        <v>39</v>
      </c>
      <c r="D14" s="8" t="s">
        <v>13</v>
      </c>
      <c r="E14" s="9">
        <v>10</v>
      </c>
      <c r="F14" s="10">
        <v>34</v>
      </c>
      <c r="G14" s="7">
        <v>0</v>
      </c>
      <c r="H14" s="7">
        <v>0</v>
      </c>
      <c r="I14" s="10">
        <v>0</v>
      </c>
      <c r="J14" s="10">
        <v>0</v>
      </c>
      <c r="K14" s="11">
        <v>0</v>
      </c>
      <c r="L14" s="11">
        <v>0</v>
      </c>
      <c r="M14" s="10">
        <f t="shared" si="0"/>
        <v>28.9</v>
      </c>
      <c r="N14" s="12">
        <f t="shared" si="1"/>
        <v>28.9</v>
      </c>
    </row>
    <row r="15" spans="1:26" ht="15.5" x14ac:dyDescent="0.35">
      <c r="A15" s="8">
        <v>13</v>
      </c>
      <c r="B15" s="8" t="s">
        <v>40</v>
      </c>
      <c r="C15" s="8" t="s">
        <v>41</v>
      </c>
      <c r="D15" s="8" t="s">
        <v>13</v>
      </c>
      <c r="E15" s="9">
        <v>11</v>
      </c>
      <c r="F15" s="10">
        <v>31</v>
      </c>
      <c r="G15" s="7">
        <v>0</v>
      </c>
      <c r="H15" s="7">
        <v>0</v>
      </c>
      <c r="I15" s="10">
        <v>0</v>
      </c>
      <c r="J15" s="10">
        <v>0</v>
      </c>
      <c r="K15" s="11">
        <v>0</v>
      </c>
      <c r="L15" s="11">
        <v>0</v>
      </c>
      <c r="M15" s="10">
        <f t="shared" si="0"/>
        <v>26.349999999999998</v>
      </c>
      <c r="N15" s="12">
        <f t="shared" si="1"/>
        <v>26.349999999999998</v>
      </c>
    </row>
    <row r="16" spans="1:26" ht="15.5" x14ac:dyDescent="0.35">
      <c r="A16" s="7">
        <v>14</v>
      </c>
      <c r="B16" s="8" t="s">
        <v>40</v>
      </c>
      <c r="C16" s="8" t="s">
        <v>42</v>
      </c>
      <c r="D16" s="8" t="s">
        <v>13</v>
      </c>
      <c r="E16" s="9">
        <v>12</v>
      </c>
      <c r="F16" s="10">
        <v>28</v>
      </c>
      <c r="G16" s="7">
        <v>0</v>
      </c>
      <c r="H16" s="7">
        <v>0</v>
      </c>
      <c r="I16" s="10">
        <v>0</v>
      </c>
      <c r="J16" s="10">
        <v>0</v>
      </c>
      <c r="K16" s="11">
        <v>0</v>
      </c>
      <c r="L16" s="11">
        <v>0</v>
      </c>
      <c r="M16" s="10">
        <f t="shared" si="0"/>
        <v>23.8</v>
      </c>
      <c r="N16" s="12">
        <f t="shared" si="1"/>
        <v>23.8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M1"/>
  </mergeCells>
  <conditionalFormatting sqref="B3:D14 B16:D16">
    <cfRule type="expression" dxfId="2" priority="1">
      <formula>$F3&lt;&gt;""</formula>
    </cfRule>
  </conditionalFormatting>
  <conditionalFormatting sqref="E3:E13 E15:E16">
    <cfRule type="expression" dxfId="1" priority="2">
      <formula>$B3&lt;&gt;""</formula>
    </cfRule>
  </conditionalFormatting>
  <pageMargins left="0.7" right="0.7" top="0.78740157499999996" bottom="0.78740157499999996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 x14ac:dyDescent="0.35"/>
  <cols>
    <col min="1" max="1" width="3.81640625" customWidth="1"/>
    <col min="2" max="2" width="12.81640625" customWidth="1"/>
    <col min="3" max="3" width="14" customWidth="1"/>
    <col min="4" max="4" width="22.453125" customWidth="1"/>
    <col min="5" max="5" width="6.81640625" customWidth="1"/>
    <col min="6" max="7" width="8.26953125" customWidth="1"/>
    <col min="8" max="11" width="6.81640625" customWidth="1"/>
    <col min="12" max="12" width="7.453125" customWidth="1"/>
    <col min="13" max="13" width="8.7265625" customWidth="1"/>
    <col min="14" max="14" width="14.08984375" customWidth="1"/>
    <col min="15" max="26" width="8.7265625" customWidth="1"/>
  </cols>
  <sheetData>
    <row r="1" spans="1:26" ht="36" x14ac:dyDescent="0.8">
      <c r="A1" s="24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1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8" x14ac:dyDescent="0.35">
      <c r="A2" s="3"/>
      <c r="B2" s="3"/>
      <c r="C2" s="3"/>
      <c r="D2" s="3"/>
      <c r="E2" s="4" t="s">
        <v>1</v>
      </c>
      <c r="F2" s="4" t="s">
        <v>2</v>
      </c>
      <c r="G2" s="3" t="s">
        <v>3</v>
      </c>
      <c r="H2" s="3" t="s">
        <v>4</v>
      </c>
      <c r="I2" s="4" t="s">
        <v>5</v>
      </c>
      <c r="J2" s="4" t="s">
        <v>6</v>
      </c>
      <c r="K2" s="3" t="s">
        <v>7</v>
      </c>
      <c r="L2" s="3" t="s">
        <v>8</v>
      </c>
      <c r="M2" s="4" t="s">
        <v>9</v>
      </c>
      <c r="N2" s="16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35">
      <c r="A3" s="7">
        <v>1</v>
      </c>
      <c r="B3" s="13" t="s">
        <v>44</v>
      </c>
      <c r="C3" s="13" t="s">
        <v>45</v>
      </c>
      <c r="D3" s="13" t="s">
        <v>46</v>
      </c>
      <c r="E3" s="10">
        <v>8</v>
      </c>
      <c r="F3" s="17">
        <v>40</v>
      </c>
      <c r="G3" s="7">
        <v>1</v>
      </c>
      <c r="H3" s="7">
        <v>100</v>
      </c>
      <c r="I3" s="17">
        <v>5</v>
      </c>
      <c r="J3" s="17">
        <v>51</v>
      </c>
      <c r="K3" s="11">
        <v>2</v>
      </c>
      <c r="L3" s="11">
        <v>80</v>
      </c>
      <c r="M3" s="10">
        <f t="shared" ref="M3:M19" si="0">(F3*0.85)+(H3*0.85)+(J3*0.85)+(L3*0.85)</f>
        <v>230.35</v>
      </c>
      <c r="N3" s="18">
        <f t="shared" ref="N3:N4" si="1">M3-F3</f>
        <v>190.35</v>
      </c>
    </row>
    <row r="4" spans="1:26" x14ac:dyDescent="0.35">
      <c r="A4" s="7">
        <v>2</v>
      </c>
      <c r="B4" s="13" t="s">
        <v>47</v>
      </c>
      <c r="C4" s="13" t="s">
        <v>48</v>
      </c>
      <c r="D4" s="13" t="s">
        <v>13</v>
      </c>
      <c r="E4" s="10">
        <v>3</v>
      </c>
      <c r="F4" s="17">
        <v>65</v>
      </c>
      <c r="G4" s="7">
        <v>3</v>
      </c>
      <c r="H4" s="7">
        <v>65</v>
      </c>
      <c r="I4" s="10">
        <v>2</v>
      </c>
      <c r="J4" s="10">
        <v>80</v>
      </c>
      <c r="K4" s="11">
        <v>3</v>
      </c>
      <c r="L4" s="11">
        <v>65</v>
      </c>
      <c r="M4" s="10">
        <f t="shared" si="0"/>
        <v>233.75</v>
      </c>
      <c r="N4" s="19">
        <f t="shared" si="1"/>
        <v>168.75</v>
      </c>
    </row>
    <row r="5" spans="1:26" x14ac:dyDescent="0.35">
      <c r="A5" s="7">
        <v>3</v>
      </c>
      <c r="B5" s="13" t="s">
        <v>47</v>
      </c>
      <c r="C5" s="13" t="s">
        <v>49</v>
      </c>
      <c r="D5" s="13" t="s">
        <v>13</v>
      </c>
      <c r="E5" s="10">
        <v>0</v>
      </c>
      <c r="F5" s="10">
        <v>0</v>
      </c>
      <c r="G5" s="7">
        <v>2</v>
      </c>
      <c r="H5" s="7">
        <v>80</v>
      </c>
      <c r="I5" s="10">
        <v>0</v>
      </c>
      <c r="J5" s="10">
        <v>0</v>
      </c>
      <c r="K5" s="11">
        <v>1</v>
      </c>
      <c r="L5" s="11">
        <v>100</v>
      </c>
      <c r="M5" s="10">
        <f t="shared" si="0"/>
        <v>153</v>
      </c>
      <c r="N5" s="19">
        <f>M5-J5</f>
        <v>153</v>
      </c>
    </row>
    <row r="6" spans="1:26" x14ac:dyDescent="0.35">
      <c r="A6" s="7">
        <v>4</v>
      </c>
      <c r="B6" s="13" t="s">
        <v>50</v>
      </c>
      <c r="C6" s="13" t="s">
        <v>51</v>
      </c>
      <c r="D6" s="13" t="s">
        <v>13</v>
      </c>
      <c r="E6" s="10">
        <v>4</v>
      </c>
      <c r="F6" s="10">
        <v>55</v>
      </c>
      <c r="G6" s="7">
        <v>4</v>
      </c>
      <c r="H6" s="7">
        <v>55</v>
      </c>
      <c r="I6" s="17">
        <v>6</v>
      </c>
      <c r="J6" s="17">
        <v>47</v>
      </c>
      <c r="K6" s="11">
        <v>0</v>
      </c>
      <c r="L6" s="11">
        <v>0</v>
      </c>
      <c r="M6" s="10">
        <f t="shared" si="0"/>
        <v>133.44999999999999</v>
      </c>
      <c r="N6" s="18">
        <f>M6-L6</f>
        <v>133.44999999999999</v>
      </c>
    </row>
    <row r="7" spans="1:26" x14ac:dyDescent="0.35">
      <c r="A7" s="7">
        <v>5</v>
      </c>
      <c r="B7" s="13" t="s">
        <v>52</v>
      </c>
      <c r="C7" s="13" t="s">
        <v>53</v>
      </c>
      <c r="D7" s="11" t="s">
        <v>54</v>
      </c>
      <c r="E7" s="10">
        <v>0</v>
      </c>
      <c r="F7" s="10">
        <v>0</v>
      </c>
      <c r="G7" s="7">
        <v>5</v>
      </c>
      <c r="H7" s="7">
        <v>51</v>
      </c>
      <c r="I7" s="17">
        <v>8</v>
      </c>
      <c r="J7" s="17">
        <v>40</v>
      </c>
      <c r="K7" s="11">
        <v>4</v>
      </c>
      <c r="L7" s="11">
        <v>55</v>
      </c>
      <c r="M7" s="10">
        <f t="shared" si="0"/>
        <v>124.1</v>
      </c>
      <c r="N7" s="18">
        <f>M7-F7</f>
        <v>124.1</v>
      </c>
    </row>
    <row r="8" spans="1:26" x14ac:dyDescent="0.35">
      <c r="A8" s="7">
        <v>6</v>
      </c>
      <c r="B8" s="13" t="s">
        <v>55</v>
      </c>
      <c r="C8" s="13" t="s">
        <v>56</v>
      </c>
      <c r="D8" s="13" t="s">
        <v>57</v>
      </c>
      <c r="E8" s="10">
        <v>2</v>
      </c>
      <c r="F8" s="10">
        <v>80</v>
      </c>
      <c r="G8" s="7">
        <v>0</v>
      </c>
      <c r="H8" s="7">
        <v>0</v>
      </c>
      <c r="I8" s="10">
        <v>3</v>
      </c>
      <c r="J8" s="10">
        <v>65</v>
      </c>
      <c r="K8" s="11">
        <v>0</v>
      </c>
      <c r="L8" s="11">
        <v>0</v>
      </c>
      <c r="M8" s="10">
        <f t="shared" si="0"/>
        <v>123.25</v>
      </c>
      <c r="N8" s="18">
        <f t="shared" ref="N8:N19" si="2">M8-L8</f>
        <v>123.25</v>
      </c>
    </row>
    <row r="9" spans="1:26" x14ac:dyDescent="0.35">
      <c r="A9" s="7">
        <v>7</v>
      </c>
      <c r="B9" s="13" t="s">
        <v>58</v>
      </c>
      <c r="C9" s="13" t="s">
        <v>59</v>
      </c>
      <c r="D9" s="13" t="s">
        <v>13</v>
      </c>
      <c r="E9" s="10">
        <v>6</v>
      </c>
      <c r="F9" s="10">
        <v>47</v>
      </c>
      <c r="G9" s="7">
        <v>0</v>
      </c>
      <c r="H9" s="7">
        <v>0</v>
      </c>
      <c r="I9" s="17">
        <v>4</v>
      </c>
      <c r="J9" s="17">
        <v>55</v>
      </c>
      <c r="K9" s="11">
        <v>0</v>
      </c>
      <c r="L9" s="11">
        <v>0</v>
      </c>
      <c r="M9" s="10">
        <f t="shared" si="0"/>
        <v>86.699999999999989</v>
      </c>
      <c r="N9" s="18">
        <f t="shared" si="2"/>
        <v>86.699999999999989</v>
      </c>
    </row>
    <row r="10" spans="1:26" x14ac:dyDescent="0.35">
      <c r="A10" s="7">
        <v>8</v>
      </c>
      <c r="B10" s="13" t="s">
        <v>60</v>
      </c>
      <c r="C10" s="13" t="s">
        <v>51</v>
      </c>
      <c r="D10" s="13" t="s">
        <v>61</v>
      </c>
      <c r="E10" s="10">
        <v>0</v>
      </c>
      <c r="F10" s="10">
        <v>0</v>
      </c>
      <c r="G10" s="7">
        <v>0</v>
      </c>
      <c r="H10" s="7">
        <v>0</v>
      </c>
      <c r="I10" s="10">
        <v>1</v>
      </c>
      <c r="J10" s="10">
        <v>100</v>
      </c>
      <c r="K10" s="11">
        <v>0</v>
      </c>
      <c r="L10" s="11">
        <v>0</v>
      </c>
      <c r="M10" s="10">
        <f t="shared" si="0"/>
        <v>85</v>
      </c>
      <c r="N10" s="18">
        <f t="shared" si="2"/>
        <v>85</v>
      </c>
    </row>
    <row r="11" spans="1:26" x14ac:dyDescent="0.35">
      <c r="A11" s="7">
        <v>9</v>
      </c>
      <c r="B11" s="13" t="s">
        <v>62</v>
      </c>
      <c r="C11" s="13" t="s">
        <v>63</v>
      </c>
      <c r="D11" s="13" t="s">
        <v>13</v>
      </c>
      <c r="E11" s="10">
        <v>1</v>
      </c>
      <c r="F11" s="10">
        <v>100</v>
      </c>
      <c r="G11" s="7">
        <v>0</v>
      </c>
      <c r="H11" s="7">
        <v>0</v>
      </c>
      <c r="I11" s="10">
        <v>0</v>
      </c>
      <c r="J11" s="10">
        <v>0</v>
      </c>
      <c r="K11" s="11">
        <v>0</v>
      </c>
      <c r="L11" s="11">
        <v>0</v>
      </c>
      <c r="M11" s="10">
        <f t="shared" si="0"/>
        <v>85</v>
      </c>
      <c r="N11" s="18">
        <f t="shared" si="2"/>
        <v>85</v>
      </c>
    </row>
    <row r="12" spans="1:26" x14ac:dyDescent="0.35">
      <c r="A12" s="7">
        <v>10</v>
      </c>
      <c r="B12" s="13" t="s">
        <v>64</v>
      </c>
      <c r="C12" s="13" t="s">
        <v>65</v>
      </c>
      <c r="D12" s="13" t="s">
        <v>46</v>
      </c>
      <c r="E12" s="10">
        <v>7</v>
      </c>
      <c r="F12" s="10">
        <v>43</v>
      </c>
      <c r="G12" s="7">
        <v>0</v>
      </c>
      <c r="H12" s="7">
        <v>0</v>
      </c>
      <c r="I12" s="17">
        <v>7</v>
      </c>
      <c r="J12" s="17">
        <v>43</v>
      </c>
      <c r="K12" s="11">
        <v>0</v>
      </c>
      <c r="L12" s="11">
        <v>0</v>
      </c>
      <c r="M12" s="10">
        <f t="shared" si="0"/>
        <v>73.099999999999994</v>
      </c>
      <c r="N12" s="18">
        <f t="shared" si="2"/>
        <v>73.099999999999994</v>
      </c>
    </row>
    <row r="13" spans="1:26" x14ac:dyDescent="0.35">
      <c r="A13" s="7">
        <v>11</v>
      </c>
      <c r="B13" s="13" t="s">
        <v>66</v>
      </c>
      <c r="C13" s="13" t="s">
        <v>67</v>
      </c>
      <c r="D13" s="13" t="s">
        <v>13</v>
      </c>
      <c r="E13" s="10">
        <v>0</v>
      </c>
      <c r="F13" s="10">
        <v>0</v>
      </c>
      <c r="G13" s="7">
        <v>6</v>
      </c>
      <c r="H13" s="7">
        <v>47</v>
      </c>
      <c r="I13" s="17">
        <v>9</v>
      </c>
      <c r="J13" s="17">
        <v>37</v>
      </c>
      <c r="K13" s="11">
        <v>0</v>
      </c>
      <c r="L13" s="11">
        <v>0</v>
      </c>
      <c r="M13" s="10">
        <f t="shared" si="0"/>
        <v>71.399999999999991</v>
      </c>
      <c r="N13" s="18">
        <f t="shared" si="2"/>
        <v>71.399999999999991</v>
      </c>
    </row>
    <row r="14" spans="1:26" x14ac:dyDescent="0.35">
      <c r="A14" s="7">
        <v>12</v>
      </c>
      <c r="B14" s="13" t="s">
        <v>68</v>
      </c>
      <c r="C14" s="13" t="s">
        <v>69</v>
      </c>
      <c r="D14" s="13" t="s">
        <v>13</v>
      </c>
      <c r="E14" s="10">
        <v>5</v>
      </c>
      <c r="F14" s="10">
        <v>51</v>
      </c>
      <c r="G14" s="7">
        <v>0</v>
      </c>
      <c r="H14" s="7">
        <v>0</v>
      </c>
      <c r="I14" s="10">
        <v>0</v>
      </c>
      <c r="J14" s="10">
        <v>0</v>
      </c>
      <c r="K14" s="11">
        <v>0</v>
      </c>
      <c r="L14" s="11">
        <v>0</v>
      </c>
      <c r="M14" s="10">
        <f t="shared" si="0"/>
        <v>43.35</v>
      </c>
      <c r="N14" s="18">
        <f t="shared" si="2"/>
        <v>43.35</v>
      </c>
    </row>
    <row r="15" spans="1:26" x14ac:dyDescent="0.35">
      <c r="A15" s="7">
        <v>13</v>
      </c>
      <c r="B15" s="13" t="s">
        <v>70</v>
      </c>
      <c r="C15" s="13" t="s">
        <v>71</v>
      </c>
      <c r="D15" s="13"/>
      <c r="E15" s="10">
        <v>9</v>
      </c>
      <c r="F15" s="10">
        <v>37</v>
      </c>
      <c r="G15" s="7">
        <v>0</v>
      </c>
      <c r="H15" s="7">
        <v>0</v>
      </c>
      <c r="I15" s="10">
        <v>0</v>
      </c>
      <c r="J15" s="10">
        <v>0</v>
      </c>
      <c r="K15" s="11">
        <v>0</v>
      </c>
      <c r="L15" s="11">
        <v>0</v>
      </c>
      <c r="M15" s="10">
        <f t="shared" si="0"/>
        <v>31.45</v>
      </c>
      <c r="N15" s="18">
        <f t="shared" si="2"/>
        <v>31.45</v>
      </c>
    </row>
    <row r="16" spans="1:26" x14ac:dyDescent="0.35">
      <c r="A16" s="7">
        <v>14</v>
      </c>
      <c r="B16" s="13" t="s">
        <v>72</v>
      </c>
      <c r="C16" s="13" t="s">
        <v>59</v>
      </c>
      <c r="D16" s="13" t="s">
        <v>73</v>
      </c>
      <c r="E16" s="10">
        <v>10</v>
      </c>
      <c r="F16" s="10">
        <v>34</v>
      </c>
      <c r="G16" s="7">
        <v>0</v>
      </c>
      <c r="H16" s="7">
        <v>0</v>
      </c>
      <c r="I16" s="10">
        <v>0</v>
      </c>
      <c r="J16" s="10">
        <v>0</v>
      </c>
      <c r="K16" s="11">
        <v>0</v>
      </c>
      <c r="L16" s="11">
        <v>0</v>
      </c>
      <c r="M16" s="10">
        <f t="shared" si="0"/>
        <v>28.9</v>
      </c>
      <c r="N16" s="18">
        <f t="shared" si="2"/>
        <v>28.9</v>
      </c>
    </row>
    <row r="17" spans="1:14" x14ac:dyDescent="0.35">
      <c r="A17" s="7">
        <v>15</v>
      </c>
      <c r="B17" s="13" t="s">
        <v>74</v>
      </c>
      <c r="C17" s="13" t="s">
        <v>75</v>
      </c>
      <c r="D17" s="13" t="s">
        <v>46</v>
      </c>
      <c r="E17" s="10">
        <v>11</v>
      </c>
      <c r="F17" s="10">
        <v>31</v>
      </c>
      <c r="G17" s="7">
        <v>0</v>
      </c>
      <c r="H17" s="7">
        <v>0</v>
      </c>
      <c r="I17" s="10">
        <v>0</v>
      </c>
      <c r="J17" s="10">
        <v>0</v>
      </c>
      <c r="K17" s="11">
        <v>0</v>
      </c>
      <c r="L17" s="11">
        <v>0</v>
      </c>
      <c r="M17" s="10">
        <f t="shared" si="0"/>
        <v>26.349999999999998</v>
      </c>
      <c r="N17" s="18">
        <f t="shared" si="2"/>
        <v>26.349999999999998</v>
      </c>
    </row>
    <row r="18" spans="1:14" x14ac:dyDescent="0.35">
      <c r="A18" s="7">
        <v>16</v>
      </c>
      <c r="B18" s="13" t="s">
        <v>76</v>
      </c>
      <c r="C18" s="13" t="s">
        <v>77</v>
      </c>
      <c r="D18" s="13" t="s">
        <v>13</v>
      </c>
      <c r="E18" s="10">
        <v>12</v>
      </c>
      <c r="F18" s="10">
        <v>28</v>
      </c>
      <c r="G18" s="7">
        <v>0</v>
      </c>
      <c r="H18" s="7">
        <v>0</v>
      </c>
      <c r="I18" s="10">
        <v>0</v>
      </c>
      <c r="J18" s="10">
        <v>0</v>
      </c>
      <c r="K18" s="11">
        <v>0</v>
      </c>
      <c r="L18" s="11">
        <v>0</v>
      </c>
      <c r="M18" s="10">
        <f t="shared" si="0"/>
        <v>23.8</v>
      </c>
      <c r="N18" s="18">
        <f t="shared" si="2"/>
        <v>23.8</v>
      </c>
    </row>
    <row r="19" spans="1:14" x14ac:dyDescent="0.35">
      <c r="A19" s="20">
        <v>17</v>
      </c>
      <c r="B19" s="13" t="s">
        <v>78</v>
      </c>
      <c r="C19" s="13" t="s">
        <v>79</v>
      </c>
      <c r="D19" s="13" t="s">
        <v>46</v>
      </c>
      <c r="E19" s="10">
        <v>13</v>
      </c>
      <c r="F19" s="10">
        <v>26</v>
      </c>
      <c r="G19" s="7">
        <v>0</v>
      </c>
      <c r="H19" s="7">
        <v>0</v>
      </c>
      <c r="I19" s="10">
        <v>0</v>
      </c>
      <c r="J19" s="10">
        <v>0</v>
      </c>
      <c r="K19" s="11">
        <v>0</v>
      </c>
      <c r="L19" s="11">
        <v>0</v>
      </c>
      <c r="M19" s="10">
        <f t="shared" si="0"/>
        <v>22.099999999999998</v>
      </c>
      <c r="N19" s="18">
        <f t="shared" si="2"/>
        <v>22.099999999999998</v>
      </c>
    </row>
    <row r="21" spans="1:14" ht="15.75" customHeight="1" x14ac:dyDescent="0.35"/>
    <row r="22" spans="1:14" ht="15.75" customHeight="1" x14ac:dyDescent="0.35"/>
    <row r="23" spans="1:14" ht="15.75" customHeight="1" x14ac:dyDescent="0.35"/>
    <row r="24" spans="1:14" ht="15.75" customHeight="1" x14ac:dyDescent="0.35"/>
    <row r="25" spans="1:14" ht="15.75" customHeight="1" x14ac:dyDescent="0.35"/>
    <row r="26" spans="1:14" ht="15.75" customHeight="1" x14ac:dyDescent="0.35"/>
    <row r="27" spans="1:14" ht="15.75" customHeight="1" x14ac:dyDescent="0.35"/>
    <row r="28" spans="1:14" ht="15.75" customHeight="1" x14ac:dyDescent="0.35"/>
    <row r="29" spans="1:14" ht="15.75" customHeight="1" x14ac:dyDescent="0.35"/>
    <row r="30" spans="1:14" ht="15.75" customHeight="1" x14ac:dyDescent="0.35"/>
    <row r="31" spans="1:14" ht="15.75" customHeight="1" x14ac:dyDescent="0.35"/>
    <row r="32" spans="1:1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M1"/>
  </mergeCells>
  <conditionalFormatting sqref="B3:D16 B17:C19 D18:D19">
    <cfRule type="expression" dxfId="0" priority="1">
      <formula>$F3&lt;&gt;""</formula>
    </cfRule>
  </conditionalFormatting>
  <pageMargins left="0.7" right="0.7" top="0.78740157499999996" bottom="0.78740157499999996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ČP 2023 ledolezeni ženy</vt:lpstr>
      <vt:lpstr>ČP 2023 ledolezení muži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lienerth</dc:creator>
  <cp:lastModifiedBy>Božena Valentová</cp:lastModifiedBy>
  <dcterms:created xsi:type="dcterms:W3CDTF">2023-03-06T05:58:37Z</dcterms:created>
  <dcterms:modified xsi:type="dcterms:W3CDTF">2023-12-11T07:51:35Z</dcterms:modified>
</cp:coreProperties>
</file>